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95"/>
  </bookViews>
  <sheets>
    <sheet name="П4 инвестиции " sheetId="1" r:id="rId1"/>
  </sheets>
  <calcPr calcId="125725"/>
</workbook>
</file>

<file path=xl/calcChain.xml><?xml version="1.0" encoding="utf-8"?>
<calcChain xmlns="http://schemas.openxmlformats.org/spreadsheetml/2006/main">
  <c r="G14" i="1"/>
  <c r="E27"/>
  <c r="F27"/>
  <c r="E25"/>
  <c r="I14"/>
  <c r="F16"/>
</calcChain>
</file>

<file path=xl/sharedStrings.xml><?xml version="1.0" encoding="utf-8"?>
<sst xmlns="http://schemas.openxmlformats.org/spreadsheetml/2006/main" count="85" uniqueCount="76">
  <si>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</si>
  <si>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</si>
  <si>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</si>
  <si>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</si>
  <si>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</si>
  <si>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</si>
  <si>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</si>
  <si>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</si>
  <si>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</si>
  <si>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</si>
  <si>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</si>
  <si>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</si>
  <si>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</si>
  <si>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</si>
  <si>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</si>
  <si>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</si>
  <si>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</si>
  <si>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</si>
  <si>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</si>
  <si>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</si>
  <si>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</si>
  <si>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</si>
  <si>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</si>
  <si>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</si>
  <si>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</si>
  <si>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</si>
  <si>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</si>
  <si>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</si>
  <si>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</si>
  <si>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</si>
  <si>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</si>
  <si>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</si>
  <si>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</si>
  <si>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 xml:space="preserve">        -</t>
  </si>
  <si>
    <t xml:space="preserve"> в том  числе:</t>
  </si>
  <si>
    <t xml:space="preserve">   -</t>
  </si>
  <si>
    <t xml:space="preserve">  -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</si>
  <si>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</si>
  <si>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</si>
  <si>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</si>
  <si>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</si>
  <si>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</si>
  <si>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</si>
  <si>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</si>
  <si>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</si>
  <si>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</si>
  <si>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Автоматизированная система контроля и управления технологическими процессами (АСУ ТП) на ГРП № 1 по адресу: г. Псков, ул. Алтаева</t>
  </si>
  <si>
    <t>Автоматизированная система контроля и управления технологическими процессами (АСУ ТП) на ГРП № 8 по адресу: г. Псков, ул. Коммунальная</t>
  </si>
  <si>
    <t>2.9.</t>
  </si>
  <si>
    <t>Заместитель генерального директора</t>
  </si>
  <si>
    <t>по строительству и инвестициям</t>
  </si>
  <si>
    <t>Е.Я. Горкин</t>
  </si>
  <si>
    <t xml:space="preserve">Заместитель генерального директора - </t>
  </si>
  <si>
    <t>Главный инженер</t>
  </si>
  <si>
    <t>В.И. Панов</t>
  </si>
  <si>
    <t>Газопровод высокого давления и газорегуляторный пункт для газоснабжения д. Портянниково Псковского района</t>
  </si>
  <si>
    <t>Газопровод высокого давления с установкой шкафного газорегуляторного пункта к объекту "Газификация жилых домов индивидуального жилищного фонда ул. Октябрьская, ул. Московская, ул. Луговая, ул. Новосокольническая, ул. Полевая, пер. Московский в г. Новосокольники, в том числе ПИР"</t>
  </si>
  <si>
    <t>Газопровод высокого давления с установкой шкафного газорегуляторного пункта в д. Череха Псковского района</t>
  </si>
  <si>
    <t>Газорегуляторный пункт блочный в микрорайоне Энергетиков р.п. Дедовичи Дедовического района</t>
  </si>
  <si>
    <t>Схемы газоснабжения деревень Малая Гоголевка и Большая Гоголевка Тямшанской волости Псковского района</t>
  </si>
  <si>
    <t>1 кв.2013</t>
  </si>
  <si>
    <t>2 кв.2013</t>
  </si>
  <si>
    <t>4 кв.2013</t>
  </si>
  <si>
    <t>3.1.</t>
  </si>
  <si>
    <t>3.2.</t>
  </si>
  <si>
    <t>3.3.</t>
  </si>
  <si>
    <r>
      <t xml:space="preserve">       Информация об инвестиционных программах   </t>
    </r>
    <r>
      <rPr>
        <b/>
        <u/>
        <sz val="12"/>
        <rFont val="Times New Roman"/>
        <family val="1"/>
        <charset val="204"/>
      </rPr>
      <t xml:space="preserve">ОАО "Газпром газораспределение Псков" </t>
    </r>
    <r>
      <rPr>
        <b/>
        <sz val="12"/>
        <rFont val="Times New Roman"/>
        <family val="1"/>
        <charset val="204"/>
      </rPr>
      <t xml:space="preserve"> на  2013  год [1]</t>
    </r>
  </si>
  <si>
    <t>Строительство газопровода к котельной Дубрава - 1 Великолукского района</t>
  </si>
  <si>
    <t>Газопровод для газоснабжения микрорайона "Золотково" г. Великие Луки</t>
  </si>
  <si>
    <t>Газопровод высокого давления и газорегуляторный пункт для газоснабжения д. Портянниково Псковского района (стоимость строительства газораспределительных сетей)</t>
  </si>
  <si>
    <t>Газопровод высокого давления и газорегуляторный пункт для газоснабжения д. Портянниково Псковского района (стоимость строительства газорегуляторрного пункта)</t>
  </si>
  <si>
    <t>3 кв.2013</t>
  </si>
  <si>
    <t>в том числе "Программа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2013-2014 годы"</t>
  </si>
  <si>
    <t>Газорегуляторный пункт блочный в микрорайоне Энергетиков р.п. Дедовичи Дедовического района (стоимость строительства газораспределительных сетей)</t>
  </si>
  <si>
    <t>Газопровод для газоснабжения микрорайона "Золотково" г. Великие Луки (стоимость строительства газораспределительных сетей)</t>
  </si>
  <si>
    <t>4 кв.2012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</si>
</sst>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wrapText="1"/>
    </xf>
    <xf numFmtId="43" fontId="2" fillId="0" borderId="1" xfId="2" applyFont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2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3" fontId="2" fillId="0" borderId="6" xfId="2" applyFont="1" applyBorder="1"/>
    <xf numFmtId="0" fontId="5" fillId="0" borderId="0" xfId="0" applyFont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6" xfId="2" applyFont="1" applyFill="1" applyBorder="1"/>
    <xf numFmtId="43" fontId="2" fillId="0" borderId="1" xfId="2" applyFont="1" applyFill="1" applyBorder="1"/>
    <xf numFmtId="43" fontId="2" fillId="0" borderId="4" xfId="2" applyFont="1" applyFill="1" applyBorder="1"/>
  </cellXfs>
  <cellStyles count="3">
    <cellStyle name="Обычный" xfId="0" builtinId="0"/>
    <cellStyle name="Обычный_ФАКТ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topLeftCell="A13" workbookViewId="0">
      <selection activeCell="G12" sqref="G12"/>
    </sheetView>
  </sheetViews>
  <sheetFormatPr defaultRowHeight="12.75"/>
  <cols>
    <col min="1" max="1" width="7.5703125" style="1" customWidth="1"/>
    <col min="2" max="2" width="67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7" t="s">
        <v>27</v>
      </c>
    </row>
    <row r="2" spans="1:11" ht="15.75">
      <c r="I2" s="7" t="s">
        <v>0</v>
      </c>
    </row>
    <row r="3" spans="1:11" ht="15.75">
      <c r="I3" s="7" t="s">
        <v>32</v>
      </c>
    </row>
    <row r="5" spans="1:11" ht="15.75" customHeight="1">
      <c r="B5" s="31" t="s">
        <v>66</v>
      </c>
      <c r="C5" s="31"/>
      <c r="D5" s="31"/>
      <c r="E5" s="31"/>
      <c r="F5" s="31"/>
      <c r="G5" s="31"/>
      <c r="H5" s="31"/>
      <c r="I5" s="31"/>
      <c r="J5" s="8"/>
      <c r="K5" s="8"/>
    </row>
    <row r="6" spans="1:11" ht="12.75" customHeight="1">
      <c r="B6" s="6"/>
      <c r="C6" s="6"/>
      <c r="D6" s="39" t="s">
        <v>1</v>
      </c>
      <c r="E6" s="39"/>
      <c r="F6" s="39"/>
      <c r="G6" s="39"/>
      <c r="H6" s="39"/>
      <c r="I6" s="39"/>
      <c r="J6" s="9"/>
    </row>
    <row r="7" spans="1:11" ht="16.5" customHeight="1">
      <c r="B7" s="28" t="s">
        <v>26</v>
      </c>
      <c r="C7" s="28"/>
      <c r="D7" s="28"/>
      <c r="E7" s="28"/>
      <c r="F7" s="28"/>
      <c r="G7" s="28"/>
      <c r="H7" s="28"/>
      <c r="I7" s="28"/>
      <c r="J7" s="25"/>
      <c r="K7" s="25"/>
    </row>
    <row r="8" spans="1:11" ht="15.75">
      <c r="A8" s="30"/>
      <c r="B8" s="30"/>
      <c r="C8" s="30"/>
      <c r="D8" s="30"/>
      <c r="E8" s="30"/>
      <c r="F8" s="30"/>
      <c r="G8" s="30"/>
      <c r="H8" s="30"/>
      <c r="I8" s="30"/>
    </row>
    <row r="9" spans="1:11" ht="29.25" customHeight="1">
      <c r="A9" s="38" t="s">
        <v>2</v>
      </c>
      <c r="B9" s="38" t="s">
        <v>7</v>
      </c>
      <c r="C9" s="38" t="s">
        <v>11</v>
      </c>
      <c r="D9" s="38"/>
      <c r="E9" s="38" t="s">
        <v>12</v>
      </c>
      <c r="F9" s="38"/>
      <c r="G9" s="38" t="s">
        <v>20</v>
      </c>
      <c r="H9" s="38"/>
      <c r="I9" s="38"/>
    </row>
    <row r="10" spans="1:11" ht="63.75">
      <c r="A10" s="38"/>
      <c r="B10" s="38"/>
      <c r="C10" s="2" t="s">
        <v>9</v>
      </c>
      <c r="D10" s="2" t="s">
        <v>10</v>
      </c>
      <c r="E10" s="2" t="s">
        <v>13</v>
      </c>
      <c r="F10" s="2" t="s">
        <v>14</v>
      </c>
      <c r="G10" s="2" t="s">
        <v>18</v>
      </c>
      <c r="H10" s="2" t="s">
        <v>17</v>
      </c>
      <c r="I10" s="2" t="s">
        <v>19</v>
      </c>
    </row>
    <row r="11" spans="1:11">
      <c r="A11" s="3">
        <v>1</v>
      </c>
      <c r="B11" s="3">
        <v>2</v>
      </c>
      <c r="C11" s="23">
        <v>3</v>
      </c>
      <c r="D11" s="23">
        <v>4</v>
      </c>
      <c r="E11" s="23">
        <v>5</v>
      </c>
      <c r="F11" s="3">
        <v>6</v>
      </c>
      <c r="G11" s="3">
        <v>7</v>
      </c>
      <c r="H11" s="3">
        <v>8</v>
      </c>
      <c r="I11" s="3">
        <v>9</v>
      </c>
    </row>
    <row r="12" spans="1:11">
      <c r="A12" s="12">
        <v>1</v>
      </c>
      <c r="B12" s="19" t="s">
        <v>22</v>
      </c>
      <c r="C12" s="32"/>
      <c r="D12" s="33"/>
      <c r="E12" s="34"/>
      <c r="F12" s="21">
        <v>30052.15</v>
      </c>
      <c r="G12" s="15"/>
      <c r="H12" s="15"/>
      <c r="I12" s="15"/>
    </row>
    <row r="13" spans="1:11" ht="38.25">
      <c r="A13" s="12" t="s">
        <v>37</v>
      </c>
      <c r="B13" s="19" t="s">
        <v>72</v>
      </c>
      <c r="C13" s="35"/>
      <c r="D13" s="36"/>
      <c r="E13" s="37"/>
      <c r="F13" s="21">
        <v>30052.15</v>
      </c>
      <c r="G13" s="15"/>
      <c r="H13" s="15"/>
      <c r="I13" s="15"/>
    </row>
    <row r="14" spans="1:11" ht="15.75" customHeight="1">
      <c r="A14" s="12">
        <v>2</v>
      </c>
      <c r="B14" s="20" t="s">
        <v>28</v>
      </c>
      <c r="C14" s="35"/>
      <c r="D14" s="36"/>
      <c r="E14" s="37"/>
      <c r="F14" s="21">
        <v>30052.15</v>
      </c>
      <c r="G14" s="11">
        <f>SUM(G16:G24)</f>
        <v>2.2000000000000002</v>
      </c>
      <c r="H14" s="11"/>
      <c r="I14" s="11">
        <f t="shared" ref="I14" si="0">SUM(I16:I24)</f>
        <v>4</v>
      </c>
    </row>
    <row r="15" spans="1:11">
      <c r="A15" s="12"/>
      <c r="B15" s="20" t="s">
        <v>16</v>
      </c>
      <c r="C15" s="35"/>
      <c r="D15" s="36"/>
      <c r="E15" s="37"/>
      <c r="F15" s="22"/>
      <c r="G15" s="16"/>
      <c r="H15" s="16"/>
      <c r="I15" s="16"/>
    </row>
    <row r="16" spans="1:11" ht="25.5">
      <c r="A16" s="12" t="s">
        <v>38</v>
      </c>
      <c r="B16" s="20" t="s">
        <v>55</v>
      </c>
      <c r="C16" s="35"/>
      <c r="D16" s="36"/>
      <c r="E16" s="37"/>
      <c r="F16" s="21">
        <f>8500+1001.3</f>
        <v>9501.2999999999993</v>
      </c>
      <c r="G16" s="11">
        <v>1</v>
      </c>
      <c r="H16" s="27">
        <v>160</v>
      </c>
      <c r="I16" s="11">
        <v>1</v>
      </c>
    </row>
    <row r="17" spans="1:9" ht="51">
      <c r="A17" s="12" t="s">
        <v>39</v>
      </c>
      <c r="B17" s="20" t="s">
        <v>56</v>
      </c>
      <c r="C17" s="35"/>
      <c r="D17" s="36"/>
      <c r="E17" s="37"/>
      <c r="F17" s="21">
        <v>1100</v>
      </c>
      <c r="G17" s="11"/>
      <c r="H17" s="11"/>
      <c r="I17" s="11">
        <v>1</v>
      </c>
    </row>
    <row r="18" spans="1:9" ht="25.5">
      <c r="A18" s="12" t="s">
        <v>40</v>
      </c>
      <c r="B18" s="20" t="s">
        <v>57</v>
      </c>
      <c r="C18" s="35"/>
      <c r="D18" s="36"/>
      <c r="E18" s="37"/>
      <c r="F18" s="21">
        <v>2000</v>
      </c>
      <c r="G18" s="11"/>
      <c r="H18" s="11"/>
      <c r="I18" s="11">
        <v>1</v>
      </c>
    </row>
    <row r="19" spans="1:9" ht="25.5">
      <c r="A19" s="12" t="s">
        <v>41</v>
      </c>
      <c r="B19" s="20" t="s">
        <v>58</v>
      </c>
      <c r="C19" s="35"/>
      <c r="D19" s="36"/>
      <c r="E19" s="37"/>
      <c r="F19" s="21">
        <v>5800</v>
      </c>
      <c r="G19" s="11"/>
      <c r="H19" s="11"/>
      <c r="I19" s="11">
        <v>1</v>
      </c>
    </row>
    <row r="20" spans="1:9" ht="25.5">
      <c r="A20" s="12" t="s">
        <v>42</v>
      </c>
      <c r="B20" s="20" t="s">
        <v>59</v>
      </c>
      <c r="C20" s="35"/>
      <c r="D20" s="36"/>
      <c r="E20" s="37"/>
      <c r="F20" s="21">
        <v>1460.25</v>
      </c>
      <c r="G20" s="11"/>
      <c r="H20" s="11"/>
      <c r="I20" s="11"/>
    </row>
    <row r="21" spans="1:9">
      <c r="A21" s="12" t="s">
        <v>43</v>
      </c>
      <c r="B21" s="20" t="s">
        <v>67</v>
      </c>
      <c r="C21" s="35"/>
      <c r="D21" s="36"/>
      <c r="E21" s="37"/>
      <c r="F21" s="21">
        <v>2800</v>
      </c>
      <c r="G21" s="11">
        <v>0.5</v>
      </c>
      <c r="H21" s="18">
        <v>110</v>
      </c>
      <c r="I21" s="18"/>
    </row>
    <row r="22" spans="1:9">
      <c r="A22" s="12" t="s">
        <v>44</v>
      </c>
      <c r="B22" s="20" t="s">
        <v>68</v>
      </c>
      <c r="C22" s="35"/>
      <c r="D22" s="36"/>
      <c r="E22" s="37"/>
      <c r="F22" s="21">
        <v>6030.5</v>
      </c>
      <c r="G22" s="11">
        <v>0.7</v>
      </c>
      <c r="H22" s="18"/>
      <c r="I22" s="18"/>
    </row>
    <row r="23" spans="1:9" ht="25.5">
      <c r="A23" s="12" t="s">
        <v>45</v>
      </c>
      <c r="B23" s="20" t="s">
        <v>46</v>
      </c>
      <c r="C23" s="35"/>
      <c r="D23" s="36"/>
      <c r="E23" s="37"/>
      <c r="F23" s="21">
        <v>647.9</v>
      </c>
      <c r="G23" s="11"/>
      <c r="H23" s="18"/>
      <c r="I23" s="18"/>
    </row>
    <row r="24" spans="1:9" ht="25.5">
      <c r="A24" s="12" t="s">
        <v>48</v>
      </c>
      <c r="B24" s="20" t="s">
        <v>47</v>
      </c>
      <c r="C24" s="35"/>
      <c r="D24" s="36"/>
      <c r="E24" s="37"/>
      <c r="F24" s="21">
        <v>712.2</v>
      </c>
      <c r="G24" s="11"/>
      <c r="H24" s="11"/>
      <c r="I24" s="11"/>
    </row>
    <row r="25" spans="1:9">
      <c r="A25" s="12" t="s">
        <v>3</v>
      </c>
      <c r="B25" s="17" t="s">
        <v>29</v>
      </c>
      <c r="C25" s="11" t="s">
        <v>61</v>
      </c>
      <c r="D25" s="11" t="s">
        <v>62</v>
      </c>
      <c r="E25" s="41">
        <f>28692.05+290.76</f>
        <v>28982.809999999998</v>
      </c>
      <c r="F25" s="41">
        <v>28692.05</v>
      </c>
      <c r="G25" s="18"/>
      <c r="H25" s="18"/>
      <c r="I25" s="18"/>
    </row>
    <row r="26" spans="1:9">
      <c r="A26" s="12"/>
      <c r="B26" s="17" t="s">
        <v>34</v>
      </c>
      <c r="C26" s="11"/>
      <c r="D26" s="11"/>
      <c r="E26" s="11"/>
      <c r="F26" s="11"/>
      <c r="G26" s="11"/>
      <c r="H26" s="11"/>
      <c r="I26" s="11"/>
    </row>
    <row r="27" spans="1:9" ht="38.25">
      <c r="A27" s="12" t="s">
        <v>63</v>
      </c>
      <c r="B27" s="20" t="s">
        <v>69</v>
      </c>
      <c r="C27" s="11" t="s">
        <v>75</v>
      </c>
      <c r="D27" s="11" t="s">
        <v>62</v>
      </c>
      <c r="E27" s="40">
        <f>9501.3+290.76-3373.8</f>
        <v>6418.2599999999993</v>
      </c>
      <c r="F27" s="42">
        <f>8500+1001.3-3373.8</f>
        <v>6127.4999999999991</v>
      </c>
      <c r="G27" s="11">
        <v>1</v>
      </c>
      <c r="H27" s="27">
        <v>160</v>
      </c>
      <c r="I27" s="11"/>
    </row>
    <row r="28" spans="1:9" ht="38.25">
      <c r="A28" s="12" t="s">
        <v>63</v>
      </c>
      <c r="B28" s="20" t="s">
        <v>70</v>
      </c>
      <c r="C28" s="11" t="s">
        <v>61</v>
      </c>
      <c r="D28" s="11" t="s">
        <v>62</v>
      </c>
      <c r="E28" s="41">
        <v>3373.8</v>
      </c>
      <c r="F28" s="42">
        <v>3373.8</v>
      </c>
      <c r="G28" s="11"/>
      <c r="H28" s="27"/>
      <c r="I28" s="11">
        <v>1</v>
      </c>
    </row>
    <row r="29" spans="1:9" ht="25.5">
      <c r="A29" s="12" t="s">
        <v>64</v>
      </c>
      <c r="B29" s="20" t="s">
        <v>73</v>
      </c>
      <c r="C29" s="11" t="s">
        <v>61</v>
      </c>
      <c r="D29" s="11" t="s">
        <v>62</v>
      </c>
      <c r="E29" s="24">
        <v>5800</v>
      </c>
      <c r="F29" s="21">
        <v>5800</v>
      </c>
      <c r="G29" s="11"/>
      <c r="H29" s="27"/>
      <c r="I29" s="11"/>
    </row>
    <row r="30" spans="1:9" ht="25.5">
      <c r="A30" s="12" t="s">
        <v>65</v>
      </c>
      <c r="B30" s="20" t="s">
        <v>74</v>
      </c>
      <c r="C30" s="11" t="s">
        <v>71</v>
      </c>
      <c r="D30" s="11" t="s">
        <v>62</v>
      </c>
      <c r="E30" s="24">
        <v>6030.5</v>
      </c>
      <c r="F30" s="21">
        <v>6030.5</v>
      </c>
      <c r="G30" s="11"/>
      <c r="H30" s="11"/>
      <c r="I30" s="18"/>
    </row>
    <row r="31" spans="1:9">
      <c r="A31" s="12" t="s">
        <v>4</v>
      </c>
      <c r="B31" s="17" t="s">
        <v>15</v>
      </c>
      <c r="C31" s="11" t="s">
        <v>60</v>
      </c>
      <c r="D31" s="11" t="s">
        <v>60</v>
      </c>
      <c r="E31" s="24">
        <v>1712.98</v>
      </c>
      <c r="F31" s="14">
        <v>1360.1</v>
      </c>
      <c r="G31" s="3" t="s">
        <v>35</v>
      </c>
      <c r="H31" s="3" t="s">
        <v>36</v>
      </c>
      <c r="I31" s="3" t="s">
        <v>35</v>
      </c>
    </row>
    <row r="32" spans="1:9">
      <c r="A32" s="12" t="s">
        <v>5</v>
      </c>
      <c r="B32" s="13" t="s">
        <v>23</v>
      </c>
      <c r="C32" s="16"/>
      <c r="D32" s="16"/>
      <c r="E32" s="11"/>
      <c r="F32" s="11" t="s">
        <v>33</v>
      </c>
      <c r="G32" s="16"/>
      <c r="H32" s="16"/>
      <c r="I32" s="16"/>
    </row>
    <row r="33" spans="1:11">
      <c r="A33" s="12" t="s">
        <v>6</v>
      </c>
      <c r="B33" s="17" t="s">
        <v>24</v>
      </c>
      <c r="C33" s="16"/>
      <c r="D33" s="16"/>
      <c r="E33" s="16"/>
      <c r="F33" s="14"/>
      <c r="G33" s="16"/>
      <c r="H33" s="16"/>
      <c r="I33" s="16"/>
    </row>
    <row r="34" spans="1:11">
      <c r="A34" s="1" t="s">
        <v>8</v>
      </c>
      <c r="B34" s="4"/>
      <c r="C34" s="5"/>
      <c r="D34" s="5"/>
      <c r="E34" s="5"/>
    </row>
    <row r="35" spans="1:11" ht="28.5" customHeight="1">
      <c r="A35" s="29" t="s">
        <v>21</v>
      </c>
      <c r="B35" s="29"/>
      <c r="C35" s="29"/>
      <c r="D35" s="29"/>
      <c r="E35" s="29"/>
      <c r="F35" s="29"/>
      <c r="G35" s="29"/>
      <c r="H35" s="29"/>
      <c r="I35" s="29"/>
    </row>
    <row r="36" spans="1:11" ht="24.75" customHeight="1">
      <c r="A36" s="29" t="s">
        <v>25</v>
      </c>
      <c r="B36" s="29"/>
      <c r="C36" s="29"/>
      <c r="D36" s="29"/>
      <c r="E36" s="29"/>
      <c r="F36" s="29"/>
      <c r="G36" s="29"/>
      <c r="H36" s="29"/>
      <c r="I36" s="29"/>
      <c r="J36" s="10"/>
      <c r="K36" s="10"/>
    </row>
    <row r="37" spans="1:11" ht="12.75" customHeight="1">
      <c r="A37" s="29" t="s">
        <v>30</v>
      </c>
      <c r="B37" s="29"/>
      <c r="C37" s="29"/>
      <c r="D37" s="29"/>
      <c r="E37" s="29"/>
      <c r="F37" s="29"/>
      <c r="G37" s="29"/>
      <c r="H37" s="29"/>
      <c r="I37" s="29"/>
    </row>
    <row r="38" spans="1:11" ht="26.25" customHeight="1">
      <c r="A38" s="29" t="s">
        <v>31</v>
      </c>
      <c r="B38" s="29"/>
      <c r="C38" s="29"/>
      <c r="D38" s="29"/>
      <c r="E38" s="29"/>
      <c r="F38" s="29"/>
      <c r="G38" s="29"/>
      <c r="H38" s="29"/>
      <c r="I38" s="29"/>
      <c r="J38" s="10"/>
      <c r="K38" s="10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</row>
    <row r="43" spans="1:11" s="26" customFormat="1" ht="15.75"/>
    <row r="44" spans="1:11" s="26" customFormat="1" ht="15.75">
      <c r="B44" s="26" t="s">
        <v>49</v>
      </c>
      <c r="H44" s="26" t="s">
        <v>51</v>
      </c>
    </row>
    <row r="45" spans="1:11" s="26" customFormat="1" ht="15.75">
      <c r="B45" s="26" t="s">
        <v>50</v>
      </c>
    </row>
    <row r="46" spans="1:11" s="26" customFormat="1" ht="15.75"/>
    <row r="47" spans="1:11" s="26" customFormat="1" ht="15.75"/>
    <row r="48" spans="1:11" s="26" customFormat="1" ht="15.75">
      <c r="B48" s="26" t="s">
        <v>52</v>
      </c>
      <c r="H48" s="26" t="s">
        <v>54</v>
      </c>
    </row>
    <row r="49" spans="2:2" s="26" customFormat="1" ht="15.75">
      <c r="B49" s="26" t="s">
        <v>53</v>
      </c>
    </row>
    <row r="50" spans="2:2" s="26" customFormat="1" ht="15.75"/>
    <row r="51" spans="2:2" s="26" customFormat="1" ht="15.75"/>
  </sheetData>
  <mergeCells count="15">
    <mergeCell ref="B7:I7"/>
    <mergeCell ref="A41:I41"/>
    <mergeCell ref="A8:I8"/>
    <mergeCell ref="B5:I5"/>
    <mergeCell ref="A35:I35"/>
    <mergeCell ref="A36:I36"/>
    <mergeCell ref="A37:I37"/>
    <mergeCell ref="A38:I38"/>
    <mergeCell ref="C12:E24"/>
    <mergeCell ref="G9:I9"/>
    <mergeCell ref="A9:A10"/>
    <mergeCell ref="B9:B10"/>
    <mergeCell ref="C9:D9"/>
    <mergeCell ref="E9:F9"/>
    <mergeCell ref="D6:I6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ekaterina.minina</cp:lastModifiedBy>
  <cp:lastPrinted>2013-11-01T06:44:26Z</cp:lastPrinted>
  <dcterms:created xsi:type="dcterms:W3CDTF">2010-12-15T07:20:08Z</dcterms:created>
  <dcterms:modified xsi:type="dcterms:W3CDTF">2013-11-01T07:24:54Z</dcterms:modified>
</cp:coreProperties>
</file>